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11-GUANAJUATO" sheetId="4" r:id="rId4"/>
  </sheets>
  <definedNames>
    <definedName name="_xlnm.Print_Area" localSheetId="3">'11-GUANAJUATO'!$B$1:$V$35</definedName>
    <definedName name="_xlnm.Print_Area" localSheetId="1">Global!$B$1:$V$27</definedName>
    <definedName name="_xlnm.Print_Area" localSheetId="2">Nacional!$B$1:$V$35</definedName>
    <definedName name="_xlnm.Print_Area" localSheetId="0">Portada!$B$1:$AD$68</definedName>
    <definedName name="_xlnm.Print_Titles" localSheetId="3">'11-GUANAJUATO'!$1:$4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4525"/>
</workbook>
</file>

<file path=xl/calcChain.xml><?xml version="1.0" encoding="utf-8"?>
<calcChain xmlns="http://schemas.openxmlformats.org/spreadsheetml/2006/main">
  <c r="U22" i="4" l="1"/>
  <c r="U20" i="4"/>
  <c r="U19" i="4"/>
  <c r="U17" i="4"/>
  <c r="U16" i="4"/>
  <c r="U14" i="4"/>
  <c r="U13" i="4"/>
  <c r="U11" i="4"/>
  <c r="U28" i="3"/>
  <c r="U27" i="3"/>
  <c r="U22" i="3"/>
  <c r="U20" i="3"/>
  <c r="U19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<sst xmlns="http://schemas.openxmlformats.org/spreadsheetml/2006/main" count="311" uniqueCount="98">
  <si>
    <t>Informes sobre la Situación Económica,
las Finanzas Públicas y la Deuda Pública</t>
  </si>
  <si>
    <t>Primer Trimestre 2014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</si>
  <si>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</si>
  <si>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</si>
  <si>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</si>
  <si>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</si>
  <si>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</si>
  <si>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</si>
  <si>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</si>
  <si>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</si>
  <si>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</si>
  <si>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</si>
  <si>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</si>
  <si>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</si>
  <si>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</si>
  <si>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</si>
  <si>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</si>
  <si>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</si>
  <si>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</si>
  <si>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</si>
  <si>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</si>
  <si>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</si>
  <si>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</si>
  <si>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</si>
  <si>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</si>
  <si>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</si>
  <si>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</si>
  <si>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</si>
  <si>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</si>
  <si>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</si>
  <si>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</si>
  <si>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</si>
  <si>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</si>
  <si>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</si>
  <si>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</si>
  <si>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</si>
  <si>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</si>
  <si>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</si>
  <si>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</si>
  <si>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</si>
  <si>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</si>
  <si>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</si>
  <si>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</si>
  <si>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</si>
  <si>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Porcentaje</t>
  </si>
  <si>
    <t>Gestión-Eficacia-Trimestral</t>
  </si>
  <si>
    <t>Municipal</t>
  </si>
  <si>
    <t/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</si>
  <si>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</si>
  <si>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</si>
  <si>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</si>
  <si>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</si>
  <si>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</si>
  <si>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</si>
  <si>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</si>
  <si>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N/A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</si>
  <si>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</si>
  <si>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</si>
  <si>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</si>
  <si>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</si>
  <si>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</si>
  <si>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</si>
  <si>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</si>
  <si>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</si>
  <si>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</si>
  <si>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</si>
  <si>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</si>
  <si>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</si>
  <si>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</si>
  <si>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</si>
  <si>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</si>
  <si>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</si>
  <si>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</si>
  <si>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</si>
  <si>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</si>
  <si>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</si>
  <si>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</si>
  <si>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</si>
  <si>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</si>
  <si>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</si>
  <si>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</si>
  <si>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</si>
  <si>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</si>
  <si>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</si>
  <si>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11 - GUANAJUATO</t>
  </si>
  <si>
    <t>NaN</t>
  </si>
  <si>
    <t>Nacional -- Sin Información --</t>
  </si>
  <si>
    <r>
      <t xml:space="preserve">Porcentaje de Avance en las Metas
</t>
    </r>
    <r>
      <rPr>
        <sz val="10"/>
        <rFont val="Soberana Sans"/>
        <family val="2"/>
      </rPr>
      <t xml:space="preserve">11 - GUANAJUATO  recurso en proceso de contratación
</t>
    </r>
  </si>
  <si>
    <r>
      <t xml:space="preserve">Índice en el Ejercicio de Recursos
</t>
    </r>
    <r>
      <rPr>
        <sz val="10"/>
        <rFont val="Soberana Sans"/>
        <family val="2"/>
      </rPr>
      <t xml:space="preserve">11 - GUANAJUATO  SE GENERO MAS GASTO DEL PLANEADO
</t>
    </r>
  </si>
  <si>
    <r>
      <t xml:space="preserve">Índice de Aplicación Prioritaria de Recursos
</t>
    </r>
    <r>
      <rPr>
        <sz val="10"/>
        <rFont val="Soberana Sans"/>
        <family val="2"/>
      </rPr>
      <t xml:space="preserve">11 - GUANAJUATO  
</t>
    </r>
  </si>
  <si>
    <t xml:space="preserve">Índice de Dependencia Financiera
</t>
  </si>
  <si>
    <t xml:space="preserve">Índice de Logro Operativo
</t>
  </si>
  <si>
    <t>11-GUANAJUATO</t>
  </si>
  <si>
    <t>20 - LEÓN</t>
  </si>
  <si>
    <t>11-GUANAJUATO -- Sin Información --</t>
  </si>
  <si>
    <r>
      <t xml:space="preserve">Porcentaje de Avance en las Metas
</t>
    </r>
    <r>
      <rPr>
        <sz val="10"/>
        <rFont val="Soberana Sans"/>
        <family val="2"/>
      </rPr>
      <t xml:space="preserve">20 - LEÓN  recurso en proceso de contratación
</t>
    </r>
  </si>
  <si>
    <r>
      <t xml:space="preserve">Índice en el Ejercicio de Recursos
</t>
    </r>
    <r>
      <rPr>
        <sz val="10"/>
        <rFont val="Soberana Sans"/>
        <family val="2"/>
      </rPr>
      <t xml:space="preserve">20 - LEÓN  SE GENERO MAS GASTO DEL PLANEADO
</t>
    </r>
  </si>
  <si>
    <r>
      <t xml:space="preserve">Índice de Aplicación Prioritaria de Recursos
</t>
    </r>
    <r>
      <rPr>
        <sz val="10"/>
        <rFont val="Soberana Sans"/>
        <family val="2"/>
      </rPr>
      <t xml:space="preserve">20 - LEÓN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</si>
</sst>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0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0" fontId="26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7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I6" sqref="I6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0</v>
      </c>
      <c r="T11" s="65">
        <v>0</v>
      </c>
      <c r="U11" s="65" t="str">
        <f>IF(ISERROR(T11/S11),"N/A",T11/S11*100)</f>
        <v>N/A</v>
      </c>
      <c r="V11" s="66" t="s">
        <v>46</v>
      </c>
    </row>
    <row r="12" spans="1:35" ht="75" customHeight="1" thickTop="1" thickBot="1">
      <c r="A12" s="62"/>
      <c r="B12" s="63" t="s">
        <v>40</v>
      </c>
      <c r="C12" s="64" t="s">
        <v>47</v>
      </c>
      <c r="D12" s="64"/>
      <c r="E12" s="64"/>
      <c r="F12" s="64"/>
      <c r="G12" s="64"/>
      <c r="H12" s="64"/>
      <c r="I12" s="64" t="s">
        <v>48</v>
      </c>
      <c r="J12" s="64"/>
      <c r="K12" s="64"/>
      <c r="L12" s="64" t="s">
        <v>49</v>
      </c>
      <c r="M12" s="64"/>
      <c r="N12" s="64"/>
      <c r="O12" s="64"/>
      <c r="P12" s="65" t="s">
        <v>44</v>
      </c>
      <c r="Q12" s="65" t="s">
        <v>45</v>
      </c>
      <c r="R12" s="65">
        <v>100</v>
      </c>
      <c r="S12" s="65">
        <v>10</v>
      </c>
      <c r="T12" s="65">
        <v>14.8</v>
      </c>
      <c r="U12" s="65">
        <f>IF(ISERROR(T12/S12),"N/A",T12/S12*100)</f>
        <v>148</v>
      </c>
      <c r="V12" s="66" t="s">
        <v>46</v>
      </c>
    </row>
    <row r="13" spans="1:35" ht="75" customHeight="1" thickTop="1" thickBot="1">
      <c r="A13" s="62"/>
      <c r="B13" s="63" t="s">
        <v>50</v>
      </c>
      <c r="C13" s="64" t="s">
        <v>51</v>
      </c>
      <c r="D13" s="64"/>
      <c r="E13" s="64"/>
      <c r="F13" s="64"/>
      <c r="G13" s="64"/>
      <c r="H13" s="64"/>
      <c r="I13" s="64" t="s">
        <v>52</v>
      </c>
      <c r="J13" s="64"/>
      <c r="K13" s="64"/>
      <c r="L13" s="64" t="s">
        <v>53</v>
      </c>
      <c r="M13" s="64"/>
      <c r="N13" s="64"/>
      <c r="O13" s="64"/>
      <c r="P13" s="65" t="s">
        <v>44</v>
      </c>
      <c r="Q13" s="65" t="s">
        <v>54</v>
      </c>
      <c r="R13" s="65">
        <v>100</v>
      </c>
      <c r="S13" s="65" t="s">
        <v>55</v>
      </c>
      <c r="T13" s="65" t="s">
        <v>55</v>
      </c>
      <c r="U13" s="65" t="str">
        <f>IF(ISERROR(T13/S13),"N/A",T13/S13*100)</f>
        <v>N/A</v>
      </c>
      <c r="V13" s="66" t="s">
        <v>46</v>
      </c>
    </row>
    <row r="14" spans="1:35" ht="75" customHeight="1" thickTop="1" thickBot="1">
      <c r="A14" s="62"/>
      <c r="B14" s="63" t="s">
        <v>56</v>
      </c>
      <c r="C14" s="64" t="s">
        <v>57</v>
      </c>
      <c r="D14" s="64"/>
      <c r="E14" s="64"/>
      <c r="F14" s="64"/>
      <c r="G14" s="64"/>
      <c r="H14" s="64"/>
      <c r="I14" s="64" t="s">
        <v>58</v>
      </c>
      <c r="J14" s="64"/>
      <c r="K14" s="64"/>
      <c r="L14" s="64" t="s">
        <v>59</v>
      </c>
      <c r="M14" s="64"/>
      <c r="N14" s="64"/>
      <c r="O14" s="64"/>
      <c r="P14" s="65" t="s">
        <v>60</v>
      </c>
      <c r="Q14" s="65" t="s">
        <v>61</v>
      </c>
      <c r="R14" s="65" t="s">
        <v>55</v>
      </c>
      <c r="S14" s="65" t="s">
        <v>55</v>
      </c>
      <c r="T14" s="65" t="s">
        <v>55</v>
      </c>
      <c r="U14" s="65" t="str">
        <f>IF(ISERROR(T14/S14),"N/A",T14/S14*100)</f>
        <v>N/A</v>
      </c>
      <c r="V14" s="66" t="s">
        <v>46</v>
      </c>
    </row>
    <row r="15" spans="1:35" ht="75" customHeight="1" thickTop="1" thickBot="1">
      <c r="A15" s="62"/>
      <c r="B15" s="63" t="s">
        <v>62</v>
      </c>
      <c r="C15" s="64" t="s">
        <v>63</v>
      </c>
      <c r="D15" s="64"/>
      <c r="E15" s="64"/>
      <c r="F15" s="64"/>
      <c r="G15" s="64"/>
      <c r="H15" s="64"/>
      <c r="I15" s="64" t="s">
        <v>64</v>
      </c>
      <c r="J15" s="64"/>
      <c r="K15" s="64"/>
      <c r="L15" s="64" t="s">
        <v>65</v>
      </c>
      <c r="M15" s="64"/>
      <c r="N15" s="64"/>
      <c r="O15" s="64"/>
      <c r="P15" s="65" t="s">
        <v>44</v>
      </c>
      <c r="Q15" s="65" t="s">
        <v>61</v>
      </c>
      <c r="R15" s="65" t="s">
        <v>55</v>
      </c>
      <c r="S15" s="65" t="s">
        <v>55</v>
      </c>
      <c r="T15" s="65" t="s">
        <v>55</v>
      </c>
      <c r="U15" s="65" t="str">
        <f>IF(ISERROR(T15/S15),"N/A",T15/S15*100)</f>
        <v>N/A</v>
      </c>
      <c r="V15" s="66" t="s">
        <v>46</v>
      </c>
    </row>
    <row r="16" spans="1:35" ht="22.5" customHeight="1" thickTop="1" thickBot="1">
      <c r="B16" s="13" t="s">
        <v>66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67</v>
      </c>
      <c r="S17" s="46" t="s">
        <v>68</v>
      </c>
      <c r="T17" s="50" t="s">
        <v>69</v>
      </c>
      <c r="U17" s="50" t="s">
        <v>70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71</v>
      </c>
      <c r="S18" s="79" t="s">
        <v>71</v>
      </c>
      <c r="T18" s="79" t="s">
        <v>71</v>
      </c>
      <c r="U18" s="79" t="s">
        <v>72</v>
      </c>
      <c r="V18" s="74"/>
    </row>
    <row r="19" spans="2:22" ht="13.5" customHeight="1" thickBot="1">
      <c r="B19" s="81" t="s">
        <v>73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58666.190193000002</v>
      </c>
      <c r="S19" s="86">
        <v>14666.547552</v>
      </c>
      <c r="T19" s="86">
        <v>14666.547552</v>
      </c>
      <c r="U19" s="86">
        <f>+IF(ISERR(T19/S19*100),"N/A",T19/S19*100)</f>
        <v>100</v>
      </c>
      <c r="V19" s="87"/>
    </row>
    <row r="20" spans="2:22" ht="13.5" customHeight="1" thickBot="1">
      <c r="B20" s="88" t="s">
        <v>74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58666.190193000002</v>
      </c>
      <c r="S20" s="86">
        <v>14666.547552</v>
      </c>
      <c r="T20" s="86">
        <v>14666.547552</v>
      </c>
      <c r="U20" s="86">
        <f>+IF(ISERR(T20/S20*100),"N/A",T20/S20*100)</f>
        <v>100</v>
      </c>
      <c r="V20" s="87"/>
    </row>
    <row r="21" spans="2:22" s="93" customFormat="1" ht="14.85" customHeight="1" thickTop="1" thickBot="1">
      <c r="B21" s="94" t="s">
        <v>75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77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78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79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80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81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5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82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0</v>
      </c>
      <c r="T11" s="65">
        <v>0</v>
      </c>
      <c r="U11" s="65" t="str">
        <f>IF(ISERROR(T11/S11),"N/A",T11/S11*100)</f>
        <v>N/A</v>
      </c>
      <c r="V11" s="66" t="s">
        <v>46</v>
      </c>
    </row>
    <row r="12" spans="1:35" ht="23.1" customHeight="1" thickTop="1" thickBot="1">
      <c r="A12" s="62"/>
      <c r="B12" s="104" t="s">
        <v>83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100</v>
      </c>
      <c r="S13" s="111">
        <v>0</v>
      </c>
      <c r="T13" s="111">
        <v>0</v>
      </c>
      <c r="U13" s="112" t="str">
        <f>IF(ISERROR(T13/S13),"N/A",T13/S13*100)</f>
        <v>N/A</v>
      </c>
      <c r="V13" s="107" t="s">
        <v>84</v>
      </c>
    </row>
    <row r="14" spans="1:35" ht="75" customHeight="1" thickTop="1" thickBot="1">
      <c r="A14" s="62"/>
      <c r="B14" s="63" t="s">
        <v>40</v>
      </c>
      <c r="C14" s="64" t="s">
        <v>47</v>
      </c>
      <c r="D14" s="64"/>
      <c r="E14" s="64"/>
      <c r="F14" s="64"/>
      <c r="G14" s="64"/>
      <c r="H14" s="64"/>
      <c r="I14" s="64" t="s">
        <v>48</v>
      </c>
      <c r="J14" s="64"/>
      <c r="K14" s="64"/>
      <c r="L14" s="64" t="s">
        <v>49</v>
      </c>
      <c r="M14" s="64"/>
      <c r="N14" s="64"/>
      <c r="O14" s="64"/>
      <c r="P14" s="65" t="s">
        <v>44</v>
      </c>
      <c r="Q14" s="65" t="s">
        <v>45</v>
      </c>
      <c r="R14" s="65">
        <v>100</v>
      </c>
      <c r="S14" s="65">
        <v>10</v>
      </c>
      <c r="T14" s="65">
        <v>14.8</v>
      </c>
      <c r="U14" s="65">
        <f>IF(ISERROR(T14/S14),"N/A",T14/S14*100)</f>
        <v>148</v>
      </c>
      <c r="V14" s="66" t="s">
        <v>46</v>
      </c>
    </row>
    <row r="15" spans="1:35" ht="23.1" customHeight="1" thickTop="1" thickBot="1">
      <c r="A15" s="62"/>
      <c r="B15" s="104" t="s">
        <v>83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100</v>
      </c>
      <c r="S16" s="111">
        <v>10</v>
      </c>
      <c r="T16" s="111">
        <v>14.8</v>
      </c>
      <c r="U16" s="112">
        <f>IF(ISERROR(T16/S16),"N/A",T16/S16*100)</f>
        <v>148</v>
      </c>
      <c r="V16" s="107" t="s">
        <v>84</v>
      </c>
    </row>
    <row r="17" spans="1:23" ht="75" customHeight="1" thickTop="1" thickBot="1">
      <c r="A17" s="62"/>
      <c r="B17" s="63" t="s">
        <v>50</v>
      </c>
      <c r="C17" s="64" t="s">
        <v>51</v>
      </c>
      <c r="D17" s="64"/>
      <c r="E17" s="64"/>
      <c r="F17" s="64"/>
      <c r="G17" s="64"/>
      <c r="H17" s="64"/>
      <c r="I17" s="64" t="s">
        <v>52</v>
      </c>
      <c r="J17" s="64"/>
      <c r="K17" s="64"/>
      <c r="L17" s="64" t="s">
        <v>53</v>
      </c>
      <c r="M17" s="64"/>
      <c r="N17" s="64"/>
      <c r="O17" s="64"/>
      <c r="P17" s="65" t="s">
        <v>44</v>
      </c>
      <c r="Q17" s="65" t="s">
        <v>54</v>
      </c>
      <c r="R17" s="65">
        <v>100</v>
      </c>
      <c r="S17" s="65" t="s">
        <v>55</v>
      </c>
      <c r="T17" s="65" t="s">
        <v>55</v>
      </c>
      <c r="U17" s="65" t="str">
        <f>IF(ISERROR(T17/S17),"N/A",T17/S17*100)</f>
        <v>N/A</v>
      </c>
      <c r="V17" s="66" t="s">
        <v>46</v>
      </c>
    </row>
    <row r="18" spans="1:23" ht="23.1" customHeight="1" thickTop="1" thickBot="1">
      <c r="A18" s="62"/>
      <c r="B18" s="104" t="s">
        <v>83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>
        <v>100</v>
      </c>
      <c r="S19" s="111" t="s">
        <v>85</v>
      </c>
      <c r="T19" s="111" t="s">
        <v>85</v>
      </c>
      <c r="U19" s="112" t="str">
        <f>IF(ISERROR(T19/S19),"N/A",T19/S19*100)</f>
        <v>N/A</v>
      </c>
      <c r="V19" s="107" t="s">
        <v>84</v>
      </c>
    </row>
    <row r="20" spans="1:23" ht="75" customHeight="1" thickTop="1" thickBot="1">
      <c r="A20" s="62"/>
      <c r="B20" s="63" t="s">
        <v>56</v>
      </c>
      <c r="C20" s="64" t="s">
        <v>57</v>
      </c>
      <c r="D20" s="64"/>
      <c r="E20" s="64"/>
      <c r="F20" s="64"/>
      <c r="G20" s="64"/>
      <c r="H20" s="64"/>
      <c r="I20" s="64" t="s">
        <v>58</v>
      </c>
      <c r="J20" s="64"/>
      <c r="K20" s="64"/>
      <c r="L20" s="64" t="s">
        <v>59</v>
      </c>
      <c r="M20" s="64"/>
      <c r="N20" s="64"/>
      <c r="O20" s="64"/>
      <c r="P20" s="65" t="s">
        <v>60</v>
      </c>
      <c r="Q20" s="65" t="s">
        <v>61</v>
      </c>
      <c r="R20" s="65" t="s">
        <v>55</v>
      </c>
      <c r="S20" s="65" t="s">
        <v>55</v>
      </c>
      <c r="T20" s="65" t="s">
        <v>55</v>
      </c>
      <c r="U20" s="65" t="str">
        <f>IF(ISERROR(T20/S20),"N/A",T20/S20*100)</f>
        <v>N/A</v>
      </c>
      <c r="V20" s="66" t="s">
        <v>46</v>
      </c>
    </row>
    <row r="21" spans="1:23" ht="23.1" customHeight="1" thickTop="1" thickBot="1">
      <c r="A21" s="62"/>
      <c r="B21" s="104" t="s">
        <v>86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3" ht="75" customHeight="1" thickTop="1" thickBot="1">
      <c r="A22" s="62"/>
      <c r="B22" s="63" t="s">
        <v>62</v>
      </c>
      <c r="C22" s="64" t="s">
        <v>63</v>
      </c>
      <c r="D22" s="64"/>
      <c r="E22" s="64"/>
      <c r="F22" s="64"/>
      <c r="G22" s="64"/>
      <c r="H22" s="64"/>
      <c r="I22" s="64" t="s">
        <v>64</v>
      </c>
      <c r="J22" s="64"/>
      <c r="K22" s="64"/>
      <c r="L22" s="64" t="s">
        <v>65</v>
      </c>
      <c r="M22" s="64"/>
      <c r="N22" s="64"/>
      <c r="O22" s="64"/>
      <c r="P22" s="65" t="s">
        <v>44</v>
      </c>
      <c r="Q22" s="65" t="s">
        <v>61</v>
      </c>
      <c r="R22" s="65" t="s">
        <v>55</v>
      </c>
      <c r="S22" s="65" t="s">
        <v>55</v>
      </c>
      <c r="T22" s="65" t="s">
        <v>55</v>
      </c>
      <c r="U22" s="65" t="str">
        <f>IF(ISERROR(T22/S22),"N/A",T22/S22*100)</f>
        <v>N/A</v>
      </c>
      <c r="V22" s="66" t="s">
        <v>46</v>
      </c>
    </row>
    <row r="23" spans="1:23" ht="23.1" customHeight="1" thickTop="1" thickBot="1">
      <c r="A23" s="62"/>
      <c r="B23" s="104" t="s">
        <v>86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5"/>
    </row>
    <row r="24" spans="1:23" ht="22.5" customHeight="1" thickTop="1" thickBot="1">
      <c r="B24" s="13" t="s">
        <v>66</v>
      </c>
      <c r="C24" s="14"/>
      <c r="D24" s="14"/>
      <c r="E24" s="14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67"/>
    </row>
    <row r="25" spans="1:23" ht="32.25" customHeight="1" thickTop="1">
      <c r="B25" s="68"/>
      <c r="C25" s="69"/>
      <c r="D25" s="69"/>
      <c r="E25" s="69"/>
      <c r="F25" s="69"/>
      <c r="G25" s="69"/>
      <c r="H25" s="70"/>
      <c r="I25" s="70"/>
      <c r="J25" s="70"/>
      <c r="K25" s="70"/>
      <c r="L25" s="70"/>
      <c r="M25" s="70"/>
      <c r="N25" s="70"/>
      <c r="O25" s="70"/>
      <c r="P25" s="71"/>
      <c r="Q25" s="72"/>
      <c r="R25" s="50" t="s">
        <v>67</v>
      </c>
      <c r="S25" s="46" t="s">
        <v>68</v>
      </c>
      <c r="T25" s="50" t="s">
        <v>69</v>
      </c>
      <c r="U25" s="50" t="s">
        <v>70</v>
      </c>
      <c r="V25" s="73"/>
    </row>
    <row r="26" spans="1:23" ht="30" customHeight="1" thickBot="1">
      <c r="B26" s="75"/>
      <c r="C26" s="76"/>
      <c r="D26" s="76"/>
      <c r="E26" s="76"/>
      <c r="F26" s="76"/>
      <c r="G26" s="76"/>
      <c r="H26" s="77"/>
      <c r="I26" s="77"/>
      <c r="J26" s="77"/>
      <c r="K26" s="77"/>
      <c r="L26" s="77"/>
      <c r="M26" s="77"/>
      <c r="N26" s="77"/>
      <c r="O26" s="77"/>
      <c r="P26" s="78"/>
      <c r="Q26" s="79"/>
      <c r="R26" s="80" t="s">
        <v>71</v>
      </c>
      <c r="S26" s="79" t="s">
        <v>71</v>
      </c>
      <c r="T26" s="79" t="s">
        <v>71</v>
      </c>
      <c r="U26" s="79" t="s">
        <v>72</v>
      </c>
      <c r="V26" s="74"/>
    </row>
    <row r="27" spans="1:23" ht="13.5" customHeight="1" thickBot="1">
      <c r="B27" s="81" t="s">
        <v>73</v>
      </c>
      <c r="C27" s="82"/>
      <c r="D27" s="82"/>
      <c r="E27" s="83"/>
      <c r="F27" s="83"/>
      <c r="G27" s="83"/>
      <c r="H27" s="84"/>
      <c r="I27" s="84"/>
      <c r="J27" s="84"/>
      <c r="K27" s="84"/>
      <c r="L27" s="84"/>
      <c r="M27" s="84"/>
      <c r="N27" s="84"/>
      <c r="O27" s="84"/>
      <c r="P27" s="85"/>
      <c r="Q27" s="85"/>
      <c r="R27" s="86">
        <v>58666.190193000002</v>
      </c>
      <c r="S27" s="86">
        <v>14666.547552</v>
      </c>
      <c r="T27" s="86">
        <v>14666.547552</v>
      </c>
      <c r="U27" s="86">
        <f>+IF(ISERR(T27/S27*100),"N/A",T27/S27*100)</f>
        <v>100</v>
      </c>
      <c r="V27" s="87"/>
    </row>
    <row r="28" spans="1:23" ht="13.5" customHeight="1" thickBot="1">
      <c r="B28" s="88" t="s">
        <v>74</v>
      </c>
      <c r="C28" s="89"/>
      <c r="D28" s="89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2"/>
      <c r="Q28" s="92"/>
      <c r="R28" s="86">
        <v>58666.190193000002</v>
      </c>
      <c r="S28" s="86">
        <v>14666.547552</v>
      </c>
      <c r="T28" s="86">
        <v>14666.547552</v>
      </c>
      <c r="U28" s="86">
        <f>+IF(ISERR(T28/S28*100),"N/A",T28/S28*100)</f>
        <v>100</v>
      </c>
      <c r="V28" s="87"/>
    </row>
    <row r="29" spans="1:23" s="93" customFormat="1" ht="14.85" customHeight="1" thickTop="1" thickBot="1">
      <c r="B29" s="94" t="s">
        <v>75</v>
      </c>
      <c r="C29" s="95"/>
      <c r="D29" s="95"/>
      <c r="E29" s="95"/>
      <c r="F29" s="95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</row>
    <row r="30" spans="1:23" ht="44.25" customHeight="1" thickTop="1">
      <c r="B30" s="98" t="s">
        <v>76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99"/>
    </row>
    <row r="31" spans="1:23" ht="34.5" customHeight="1">
      <c r="B31" s="101" t="s">
        <v>87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3" ht="34.5" customHeight="1">
      <c r="B32" s="101" t="s">
        <v>88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89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90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91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</sheetData>
  <mergeCells count="51">
    <mergeCell ref="B34:V34"/>
    <mergeCell ref="B35:V35"/>
    <mergeCell ref="B27:D27"/>
    <mergeCell ref="B28:D28"/>
    <mergeCell ref="B30:V30"/>
    <mergeCell ref="B31:V31"/>
    <mergeCell ref="B32:V32"/>
    <mergeCell ref="B33:V33"/>
    <mergeCell ref="B21:V21"/>
    <mergeCell ref="C22:H22"/>
    <mergeCell ref="I22:K22"/>
    <mergeCell ref="L22:O22"/>
    <mergeCell ref="B23:V23"/>
    <mergeCell ref="V25:V26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0"/>
  <sheetViews>
    <sheetView showGridLines="0" tabSelected="1" view="pageBreakPreview" zoomScale="70" zoomScaleNormal="80" zoomScaleSheetLayoutView="70" workbookViewId="0">
      <selection activeCell="B12" sqref="B12:V1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82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0</v>
      </c>
      <c r="T11" s="65">
        <v>0</v>
      </c>
      <c r="U11" s="65" t="str">
        <f>IF(ISERROR(T11/S11),"N/A",T11/S11*100)</f>
        <v>N/A</v>
      </c>
      <c r="V11" s="66" t="s">
        <v>46</v>
      </c>
    </row>
    <row r="12" spans="1:35" ht="18.75" customHeight="1" thickTop="1" thickBot="1">
      <c r="A12" s="62"/>
      <c r="B12" s="113" t="s">
        <v>92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47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100</v>
      </c>
      <c r="S13" s="120">
        <v>0</v>
      </c>
      <c r="T13" s="120">
        <v>0</v>
      </c>
      <c r="U13" s="120" t="str">
        <f>IF(ISERROR(T13/S13),"N/A",T13/S13*100)</f>
        <v>N/A</v>
      </c>
      <c r="V13" s="116" t="s">
        <v>93</v>
      </c>
    </row>
    <row r="14" spans="1:35" ht="75" customHeight="1" thickTop="1" thickBot="1">
      <c r="A14" s="62"/>
      <c r="B14" s="63" t="s">
        <v>40</v>
      </c>
      <c r="C14" s="64" t="s">
        <v>47</v>
      </c>
      <c r="D14" s="64"/>
      <c r="E14" s="64"/>
      <c r="F14" s="64"/>
      <c r="G14" s="64"/>
      <c r="H14" s="64"/>
      <c r="I14" s="64" t="s">
        <v>48</v>
      </c>
      <c r="J14" s="64"/>
      <c r="K14" s="64"/>
      <c r="L14" s="64" t="s">
        <v>49</v>
      </c>
      <c r="M14" s="64"/>
      <c r="N14" s="64"/>
      <c r="O14" s="64"/>
      <c r="P14" s="65" t="s">
        <v>44</v>
      </c>
      <c r="Q14" s="65" t="s">
        <v>45</v>
      </c>
      <c r="R14" s="65">
        <v>100</v>
      </c>
      <c r="S14" s="65">
        <v>10</v>
      </c>
      <c r="T14" s="65">
        <v>14.8</v>
      </c>
      <c r="U14" s="65">
        <f>IF(ISERROR(T14/S14),"N/A",T14/S14*100)</f>
        <v>148</v>
      </c>
      <c r="V14" s="66" t="s">
        <v>46</v>
      </c>
    </row>
    <row r="15" spans="1:35" ht="18.75" customHeight="1" thickTop="1" thickBot="1">
      <c r="A15" s="62"/>
      <c r="B15" s="113" t="s">
        <v>92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s="114" customFormat="1" ht="18" customHeight="1" thickBot="1">
      <c r="A16" s="115"/>
      <c r="B16" s="116" t="s">
        <v>47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>
        <v>100</v>
      </c>
      <c r="S16" s="120">
        <v>10</v>
      </c>
      <c r="T16" s="120">
        <v>14.8</v>
      </c>
      <c r="U16" s="120">
        <f>IF(ISERROR(T16/S16),"N/A",T16/S16*100)</f>
        <v>148</v>
      </c>
      <c r="V16" s="116" t="s">
        <v>93</v>
      </c>
    </row>
    <row r="17" spans="1:22" ht="75" customHeight="1" thickTop="1" thickBot="1">
      <c r="A17" s="62"/>
      <c r="B17" s="63" t="s">
        <v>50</v>
      </c>
      <c r="C17" s="64" t="s">
        <v>51</v>
      </c>
      <c r="D17" s="64"/>
      <c r="E17" s="64"/>
      <c r="F17" s="64"/>
      <c r="G17" s="64"/>
      <c r="H17" s="64"/>
      <c r="I17" s="64" t="s">
        <v>52</v>
      </c>
      <c r="J17" s="64"/>
      <c r="K17" s="64"/>
      <c r="L17" s="64" t="s">
        <v>53</v>
      </c>
      <c r="M17" s="64"/>
      <c r="N17" s="64"/>
      <c r="O17" s="64"/>
      <c r="P17" s="65" t="s">
        <v>44</v>
      </c>
      <c r="Q17" s="65" t="s">
        <v>54</v>
      </c>
      <c r="R17" s="65">
        <v>100</v>
      </c>
      <c r="S17" s="65" t="s">
        <v>55</v>
      </c>
      <c r="T17" s="65" t="s">
        <v>55</v>
      </c>
      <c r="U17" s="65" t="str">
        <f>IF(ISERROR(T17/S17),"N/A",T17/S17*100)</f>
        <v>N/A</v>
      </c>
      <c r="V17" s="66" t="s">
        <v>46</v>
      </c>
    </row>
    <row r="18" spans="1:22" ht="18.75" customHeight="1" thickTop="1" thickBot="1">
      <c r="A18" s="62"/>
      <c r="B18" s="113" t="s">
        <v>92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s="114" customFormat="1" ht="18" customHeight="1" thickBot="1">
      <c r="A19" s="115"/>
      <c r="B19" s="116" t="s">
        <v>47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>
        <v>100</v>
      </c>
      <c r="S19" s="120" t="s">
        <v>47</v>
      </c>
      <c r="T19" s="120" t="s">
        <v>47</v>
      </c>
      <c r="U19" s="120" t="str">
        <f>IF(ISERROR(T19/S19),"N/A",T19/S19*100)</f>
        <v>N/A</v>
      </c>
      <c r="V19" s="116" t="s">
        <v>93</v>
      </c>
    </row>
    <row r="20" spans="1:22" ht="75" customHeight="1" thickTop="1" thickBot="1">
      <c r="A20" s="62"/>
      <c r="B20" s="63" t="s">
        <v>56</v>
      </c>
      <c r="C20" s="64" t="s">
        <v>57</v>
      </c>
      <c r="D20" s="64"/>
      <c r="E20" s="64"/>
      <c r="F20" s="64"/>
      <c r="G20" s="64"/>
      <c r="H20" s="64"/>
      <c r="I20" s="64" t="s">
        <v>58</v>
      </c>
      <c r="J20" s="64"/>
      <c r="K20" s="64"/>
      <c r="L20" s="64" t="s">
        <v>59</v>
      </c>
      <c r="M20" s="64"/>
      <c r="N20" s="64"/>
      <c r="O20" s="64"/>
      <c r="P20" s="65" t="s">
        <v>60</v>
      </c>
      <c r="Q20" s="65" t="s">
        <v>61</v>
      </c>
      <c r="R20" s="65" t="s">
        <v>55</v>
      </c>
      <c r="S20" s="65" t="s">
        <v>55</v>
      </c>
      <c r="T20" s="65" t="s">
        <v>55</v>
      </c>
      <c r="U20" s="65" t="str">
        <f>IF(ISERROR(T20/S20),"N/A",T20/S20*100)</f>
        <v>N/A</v>
      </c>
      <c r="V20" s="66" t="s">
        <v>46</v>
      </c>
    </row>
    <row r="21" spans="1:22" ht="18.75" customHeight="1" thickTop="1" thickBot="1">
      <c r="A21" s="62"/>
      <c r="B21" s="113" t="s">
        <v>94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2" ht="75" customHeight="1" thickTop="1" thickBot="1">
      <c r="A22" s="62"/>
      <c r="B22" s="63" t="s">
        <v>62</v>
      </c>
      <c r="C22" s="64" t="s">
        <v>63</v>
      </c>
      <c r="D22" s="64"/>
      <c r="E22" s="64"/>
      <c r="F22" s="64"/>
      <c r="G22" s="64"/>
      <c r="H22" s="64"/>
      <c r="I22" s="64" t="s">
        <v>64</v>
      </c>
      <c r="J22" s="64"/>
      <c r="K22" s="64"/>
      <c r="L22" s="64" t="s">
        <v>65</v>
      </c>
      <c r="M22" s="64"/>
      <c r="N22" s="64"/>
      <c r="O22" s="64"/>
      <c r="P22" s="65" t="s">
        <v>44</v>
      </c>
      <c r="Q22" s="65" t="s">
        <v>61</v>
      </c>
      <c r="R22" s="65" t="s">
        <v>55</v>
      </c>
      <c r="S22" s="65" t="s">
        <v>55</v>
      </c>
      <c r="T22" s="65" t="s">
        <v>55</v>
      </c>
      <c r="U22" s="65" t="str">
        <f>IF(ISERROR(T22/S22),"N/A",T22/S22*100)</f>
        <v>N/A</v>
      </c>
      <c r="V22" s="66" t="s">
        <v>46</v>
      </c>
    </row>
    <row r="23" spans="1:22" ht="18.75" customHeight="1" thickTop="1" thickBot="1">
      <c r="A23" s="62"/>
      <c r="B23" s="113" t="s">
        <v>94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5"/>
    </row>
    <row r="24" spans="1:22" s="93" customFormat="1" ht="14.85" customHeight="1" thickTop="1" thickBot="1">
      <c r="B24" s="94" t="s">
        <v>75</v>
      </c>
      <c r="C24" s="95"/>
      <c r="D24" s="95"/>
      <c r="E24" s="95"/>
      <c r="F24" s="95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</row>
    <row r="25" spans="1:22" ht="44.25" customHeight="1" thickTop="1">
      <c r="B25" s="98" t="s">
        <v>76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99"/>
    </row>
    <row r="26" spans="1:22" ht="34.5" customHeight="1">
      <c r="B26" s="101" t="s">
        <v>95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1:22" ht="34.5" customHeight="1">
      <c r="B27" s="101" t="s">
        <v>96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1:22" ht="34.5" customHeight="1">
      <c r="B28" s="101" t="s">
        <v>97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1:22" ht="34.5" customHeight="1">
      <c r="B29" s="101" t="s">
        <v>90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  <row r="30" spans="1:22" ht="34.5" customHeight="1">
      <c r="B30" s="101" t="s">
        <v>91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</sheetData>
  <mergeCells count="48">
    <mergeCell ref="B26:V26"/>
    <mergeCell ref="B27:V27"/>
    <mergeCell ref="B28:V28"/>
    <mergeCell ref="B29:V29"/>
    <mergeCell ref="B30:V30"/>
    <mergeCell ref="B21:V21"/>
    <mergeCell ref="C22:H22"/>
    <mergeCell ref="I22:K22"/>
    <mergeCell ref="L22:O22"/>
    <mergeCell ref="B23:V23"/>
    <mergeCell ref="B25:V25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15" right="0.21" top="0.28000000000000003" bottom="0.49" header="0" footer="0.39370078740157483"/>
  <pageSetup paperSize="9" scale="43" fitToWidth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11-GUANAJUATO</vt:lpstr>
      <vt:lpstr>'11-GUANAJUATO'!Área_de_impresión</vt:lpstr>
      <vt:lpstr>Global!Área_de_impresión</vt:lpstr>
      <vt:lpstr>Nacional!Área_de_impresión</vt:lpstr>
      <vt:lpstr>Portada!Área_de_impresión</vt:lpstr>
      <vt:lpstr>'11-GUANAJUATO'!Títulos_a_imprimir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Blanca Carolina Lizaola Diaz de la Vega</cp:lastModifiedBy>
  <cp:lastPrinted>2014-05-08T23:09:24Z</cp:lastPrinted>
  <dcterms:created xsi:type="dcterms:W3CDTF">2009-03-25T01:44:41Z</dcterms:created>
  <dcterms:modified xsi:type="dcterms:W3CDTF">2014-05-08T23:09:47Z</dcterms:modified>
</cp:coreProperties>
</file>